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J195" i="1"/>
  <c r="G195" i="1"/>
  <c r="L195" i="1"/>
  <c r="G176" i="1"/>
  <c r="I176" i="1"/>
  <c r="H176" i="1"/>
  <c r="L176" i="1"/>
  <c r="J176" i="1"/>
  <c r="H157" i="1"/>
  <c r="I157" i="1"/>
  <c r="G157" i="1"/>
  <c r="J157" i="1"/>
  <c r="L157" i="1"/>
  <c r="G138" i="1"/>
  <c r="I138" i="1"/>
  <c r="H138" i="1"/>
  <c r="F138" i="1"/>
  <c r="L138" i="1"/>
  <c r="J138" i="1"/>
  <c r="F119" i="1"/>
  <c r="H119" i="1"/>
  <c r="G119" i="1"/>
  <c r="L119" i="1"/>
  <c r="I119" i="1"/>
  <c r="J119" i="1"/>
  <c r="I100" i="1"/>
  <c r="F100" i="1"/>
  <c r="G100" i="1"/>
  <c r="J100" i="1"/>
  <c r="H100" i="1"/>
  <c r="L100" i="1"/>
  <c r="G81" i="1"/>
  <c r="J81" i="1"/>
  <c r="F81" i="1"/>
  <c r="H81" i="1"/>
  <c r="I81" i="1"/>
  <c r="L81" i="1"/>
  <c r="I62" i="1"/>
  <c r="F62" i="1"/>
  <c r="L62" i="1"/>
  <c r="J62" i="1"/>
  <c r="H62" i="1"/>
  <c r="G62" i="1"/>
  <c r="G43" i="1"/>
  <c r="J43" i="1"/>
  <c r="F43" i="1"/>
  <c r="I43" i="1"/>
  <c r="H43" i="1"/>
  <c r="L43" i="1"/>
  <c r="L24" i="1"/>
  <c r="J24" i="1"/>
  <c r="I24" i="1"/>
  <c r="H24" i="1"/>
  <c r="G24" i="1"/>
  <c r="F24" i="1"/>
  <c r="G196" i="1" l="1"/>
  <c r="I196" i="1"/>
  <c r="F196" i="1"/>
  <c r="L196" i="1"/>
  <c r="J196" i="1"/>
  <c r="H196" i="1"/>
</calcChain>
</file>

<file path=xl/sharedStrings.xml><?xml version="1.0" encoding="utf-8"?>
<sst xmlns="http://schemas.openxmlformats.org/spreadsheetml/2006/main" count="300" uniqueCount="80">
  <si>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</si>
  <si>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</si>
  <si>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</si>
  <si>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</si>
  <si>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</si>
  <si>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</si>
  <si>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</si>
  <si>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</si>
  <si>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</si>
  <si>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</si>
  <si>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</si>
  <si>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</si>
  <si>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</si>
  <si>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</si>
  <si>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</si>
  <si>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</si>
  <si>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</si>
  <si>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</si>
  <si>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</si>
  <si>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</si>
  <si>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</si>
  <si>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</si>
  <si>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</si>
  <si>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</si>
  <si>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</si>
  <si>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</si>
  <si>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</si>
  <si>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</si>
  <si>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</si>
  <si>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</si>
  <si>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</si>
  <si>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</si>
  <si>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</si>
  <si>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</si>
  <si>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</si>
  <si>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</si>
  <si>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</si>
  <si>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</si>
  <si>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</si>
  <si>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 г. Катайска</t>
  </si>
  <si>
    <t>Макаронные изделия запеченные с яйцом с маслом сливочным</t>
  </si>
  <si>
    <t>Чай с сахаром</t>
  </si>
  <si>
    <t>Хлеб с сыром</t>
  </si>
  <si>
    <t>Яблоко</t>
  </si>
  <si>
    <t>Рассольник Ленинградский с мясом со сметаной</t>
  </si>
  <si>
    <t>Гуляш</t>
  </si>
  <si>
    <t>Макаронные изделия с маслом растительным</t>
  </si>
  <si>
    <t>Тефтели с рисом</t>
  </si>
  <si>
    <t xml:space="preserve">Огурец свежий порционный </t>
  </si>
  <si>
    <t>Греча с маслом растительным</t>
  </si>
  <si>
    <t>Компот с курагой</t>
  </si>
  <si>
    <t>Хлеб</t>
  </si>
  <si>
    <t xml:space="preserve">Горбуша припущенная в молоке </t>
  </si>
  <si>
    <t>Картофельное пюре с маслом сливочным</t>
  </si>
  <si>
    <t xml:space="preserve">Икра кабачковая порционная </t>
  </si>
  <si>
    <t>Хлеб с маслом сливочным</t>
  </si>
  <si>
    <t xml:space="preserve">Сок </t>
  </si>
  <si>
    <t>Щи с мясом со сметаной</t>
  </si>
  <si>
    <t>Котлета мясная</t>
  </si>
  <si>
    <t>Кисель</t>
  </si>
  <si>
    <t>Каша молочная пшеная с маслом сливочным</t>
  </si>
  <si>
    <t>Какао на молоке</t>
  </si>
  <si>
    <t>Банан</t>
  </si>
  <si>
    <t xml:space="preserve">Помидор свежий порционный </t>
  </si>
  <si>
    <t>Суп с рыбной консервой</t>
  </si>
  <si>
    <t xml:space="preserve">Домашнее жаркое </t>
  </si>
  <si>
    <t>Компот из клюквы</t>
  </si>
  <si>
    <t>Тефтели мясные с рисом</t>
  </si>
  <si>
    <t>Борщ с мясом со сметаной</t>
  </si>
  <si>
    <t xml:space="preserve">Грудка куриная отворная </t>
  </si>
  <si>
    <t>Компот с изюмом</t>
  </si>
  <si>
    <t>Апельсин</t>
  </si>
  <si>
    <t>Каша молочная манная с маслом сливочным</t>
  </si>
  <si>
    <t>Кофейный напиток</t>
  </si>
  <si>
    <t>Суп овощной с мясом со сметаной</t>
  </si>
  <si>
    <t>Омлет с маслом сливочным зеленным горошком</t>
  </si>
  <si>
    <t xml:space="preserve">Тефтели куриные </t>
  </si>
  <si>
    <t>Творожено-морковная запеканка со сгущенным молоком</t>
  </si>
  <si>
    <t>Картофельная запеканка с маслом сливочным</t>
  </si>
  <si>
    <t>Каша молочная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</si>
</sst>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3" xfId="1" applyFill="1" applyBorder="1" applyAlignment="1" applyProtection="1">
      <protection locked="0"/>
    </xf>
    <xf numFmtId="0" fontId="11" fillId="4" borderId="24" xfId="1" applyFill="1" applyBorder="1" applyAlignment="1" applyProtection="1">
      <protection locked="0"/>
    </xf>
    <xf numFmtId="0" fontId="11" fillId="0" borderId="2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Q196" sqref="Q196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8.88671875" style="2"/>
  </cols>
  <sheetData>
    <row r="1" spans="1:12" ht="14.4" x14ac:dyDescent="0.3">
      <c r="A1" s="1" t="s">
        <v>7</v>
      </c>
      <c r="C1" s="56" t="s">
        <v>39</v>
      </c>
      <c r="D1" s="57"/>
      <c r="E1" s="58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200.1</v>
      </c>
      <c r="G6" s="40">
        <v>15.15</v>
      </c>
      <c r="H6" s="40">
        <v>20.215</v>
      </c>
      <c r="I6" s="40">
        <v>47.73</v>
      </c>
      <c r="J6" s="40">
        <v>436.95</v>
      </c>
      <c r="K6" s="41">
        <v>420</v>
      </c>
      <c r="L6" s="40">
        <v>15.26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185.15</v>
      </c>
      <c r="G8" s="43">
        <v>0.2</v>
      </c>
      <c r="H8" s="43">
        <v>0</v>
      </c>
      <c r="I8" s="43">
        <v>15.37</v>
      </c>
      <c r="J8" s="43">
        <v>57.097999999999999</v>
      </c>
      <c r="K8" s="44">
        <v>943</v>
      </c>
      <c r="L8" s="43">
        <v>1.6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30.1</v>
      </c>
      <c r="G9" s="43">
        <v>4.96</v>
      </c>
      <c r="H9" s="43">
        <v>3</v>
      </c>
      <c r="I9" s="43">
        <v>14.19</v>
      </c>
      <c r="J9" s="43">
        <v>102</v>
      </c>
      <c r="K9" s="44">
        <v>3</v>
      </c>
      <c r="L9" s="43">
        <v>7.2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200</v>
      </c>
      <c r="G10" s="43">
        <v>0.8</v>
      </c>
      <c r="H10" s="43">
        <v>0</v>
      </c>
      <c r="I10" s="43">
        <v>19.8</v>
      </c>
      <c r="J10" s="43">
        <v>92</v>
      </c>
      <c r="K10" s="44"/>
      <c r="L10" s="43">
        <v>15</v>
      </c>
    </row>
    <row r="11" spans="1:12" ht="14.4" x14ac:dyDescent="0.3">
      <c r="A11" s="23"/>
      <c r="B11" s="15"/>
      <c r="C11" s="11"/>
      <c r="D11" s="51" t="s">
        <v>26</v>
      </c>
      <c r="E11" s="42" t="s">
        <v>48</v>
      </c>
      <c r="F11" s="43">
        <v>60</v>
      </c>
      <c r="G11" s="43">
        <v>0.48</v>
      </c>
      <c r="H11" s="43">
        <v>0</v>
      </c>
      <c r="I11" s="43">
        <v>1.56</v>
      </c>
      <c r="J11" s="43">
        <v>7.8</v>
      </c>
      <c r="K11" s="44"/>
      <c r="L11" s="43">
        <v>7.62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675.35</v>
      </c>
      <c r="G13" s="19">
        <f t="shared" ref="G13:J13" si="0">SUM(G6:G12)</f>
        <v>21.59</v>
      </c>
      <c r="H13" s="19">
        <f t="shared" si="0"/>
        <v>23.215</v>
      </c>
      <c r="I13" s="19">
        <f t="shared" si="0"/>
        <v>98.649999999999991</v>
      </c>
      <c r="J13" s="19">
        <f t="shared" si="0"/>
        <v>695.84799999999996</v>
      </c>
      <c r="K13" s="25"/>
      <c r="L13" s="19">
        <f t="shared" ref="L13" si="1">SUM(L6:L12)</f>
        <v>46.68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0.48</v>
      </c>
      <c r="H14" s="43">
        <v>0</v>
      </c>
      <c r="I14" s="43">
        <v>1.56</v>
      </c>
      <c r="J14" s="43">
        <v>7.8</v>
      </c>
      <c r="K14" s="44"/>
      <c r="L14" s="43">
        <v>7.62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250.2</v>
      </c>
      <c r="G15" s="43">
        <v>6.2750000000000004</v>
      </c>
      <c r="H15" s="43">
        <v>6.52</v>
      </c>
      <c r="I15" s="43">
        <v>27.318999999999999</v>
      </c>
      <c r="J15" s="43">
        <v>195.8</v>
      </c>
      <c r="K15" s="44">
        <v>208</v>
      </c>
      <c r="L15" s="43">
        <v>14.64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16.452000000000002</v>
      </c>
      <c r="H16" s="43">
        <v>17.834</v>
      </c>
      <c r="I16" s="43">
        <v>24.956</v>
      </c>
      <c r="J16" s="43">
        <v>327.32</v>
      </c>
      <c r="K16" s="44">
        <v>591</v>
      </c>
      <c r="L16" s="43">
        <v>23.29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>
        <v>145.5</v>
      </c>
      <c r="G17" s="43">
        <v>8.9459999999999997</v>
      </c>
      <c r="H17" s="43">
        <v>7.3380000000000001</v>
      </c>
      <c r="I17" s="43">
        <v>46.15</v>
      </c>
      <c r="J17" s="43">
        <v>291.32</v>
      </c>
      <c r="K17" s="44">
        <v>679</v>
      </c>
      <c r="L17" s="43">
        <v>6.6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</v>
      </c>
      <c r="H18" s="43">
        <v>0</v>
      </c>
      <c r="I18" s="43">
        <v>30.96</v>
      </c>
      <c r="J18" s="43">
        <v>122.6</v>
      </c>
      <c r="K18" s="44">
        <v>868</v>
      </c>
      <c r="L18" s="43">
        <v>10.1</v>
      </c>
    </row>
    <row r="19" spans="1:12" ht="14.4" x14ac:dyDescent="0.3">
      <c r="A19" s="23"/>
      <c r="B19" s="15"/>
      <c r="C19" s="11"/>
      <c r="D19" s="7" t="s">
        <v>31</v>
      </c>
      <c r="E19" s="42" t="s">
        <v>51</v>
      </c>
      <c r="F19" s="43">
        <v>60</v>
      </c>
      <c r="G19" s="43">
        <v>4.5599999999999996</v>
      </c>
      <c r="H19" s="43">
        <v>0.54</v>
      </c>
      <c r="I19" s="43">
        <v>29.82</v>
      </c>
      <c r="J19" s="43">
        <v>132</v>
      </c>
      <c r="K19" s="44">
        <v>2</v>
      </c>
      <c r="L19" s="43">
        <v>3.36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815.7</v>
      </c>
      <c r="G23" s="19">
        <f t="shared" ref="G23:J23" si="2">SUM(G14:G22)</f>
        <v>36.813000000000002</v>
      </c>
      <c r="H23" s="19">
        <f t="shared" si="2"/>
        <v>32.231999999999999</v>
      </c>
      <c r="I23" s="19">
        <f t="shared" si="2"/>
        <v>160.76499999999999</v>
      </c>
      <c r="J23" s="19">
        <f t="shared" si="2"/>
        <v>1076.8400000000001</v>
      </c>
      <c r="K23" s="25"/>
      <c r="L23" s="19">
        <f t="shared" ref="L23" si="3">SUM(L14:L22)</f>
        <v>65.61</v>
      </c>
    </row>
    <row r="24" spans="1:12" ht="14.4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1491.0500000000002</v>
      </c>
      <c r="G24" s="32">
        <f t="shared" ref="G24:J24" si="4">G13+G23</f>
        <v>58.403000000000006</v>
      </c>
      <c r="H24" s="32">
        <f t="shared" si="4"/>
        <v>55.447000000000003</v>
      </c>
      <c r="I24" s="32">
        <f t="shared" si="4"/>
        <v>259.41499999999996</v>
      </c>
      <c r="J24" s="32">
        <f t="shared" si="4"/>
        <v>1772.6880000000001</v>
      </c>
      <c r="K24" s="32"/>
      <c r="L24" s="32">
        <f t="shared" ref="L24" si="5">L13+L23</f>
        <v>112.28999999999999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26.123999999999999</v>
      </c>
      <c r="H25" s="40">
        <v>9.36</v>
      </c>
      <c r="I25" s="40">
        <v>196.2</v>
      </c>
      <c r="J25" s="40">
        <v>196.2</v>
      </c>
      <c r="K25" s="41">
        <v>482</v>
      </c>
      <c r="L25" s="40">
        <v>35.770000000000003</v>
      </c>
    </row>
    <row r="26" spans="1:12" ht="14.4" x14ac:dyDescent="0.3">
      <c r="A26" s="14"/>
      <c r="B26" s="15"/>
      <c r="C26" s="11"/>
      <c r="D26" s="51" t="s">
        <v>29</v>
      </c>
      <c r="E26" s="42" t="s">
        <v>53</v>
      </c>
      <c r="F26" s="43">
        <v>145.5</v>
      </c>
      <c r="G26" s="43">
        <v>4.53</v>
      </c>
      <c r="H26" s="43">
        <v>5.6849999999999996</v>
      </c>
      <c r="I26" s="43">
        <v>34.090000000000003</v>
      </c>
      <c r="J26" s="43">
        <v>207.7</v>
      </c>
      <c r="K26" s="44">
        <v>299</v>
      </c>
      <c r="L26" s="43">
        <v>9.68</v>
      </c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185.15</v>
      </c>
      <c r="G27" s="43">
        <v>0.2</v>
      </c>
      <c r="H27" s="43">
        <v>0</v>
      </c>
      <c r="I27" s="43">
        <v>15.37</v>
      </c>
      <c r="J27" s="43">
        <v>57.097999999999999</v>
      </c>
      <c r="K27" s="44">
        <v>943</v>
      </c>
      <c r="L27" s="43">
        <v>1.6</v>
      </c>
    </row>
    <row r="28" spans="1:12" ht="14.4" x14ac:dyDescent="0.3">
      <c r="A28" s="14"/>
      <c r="B28" s="15"/>
      <c r="C28" s="11"/>
      <c r="D28" s="7" t="s">
        <v>23</v>
      </c>
      <c r="E28" s="42" t="s">
        <v>55</v>
      </c>
      <c r="F28" s="43">
        <v>30.1</v>
      </c>
      <c r="G28" s="43">
        <v>2.34</v>
      </c>
      <c r="H28" s="43">
        <v>8.52</v>
      </c>
      <c r="I28" s="43">
        <v>14.28</v>
      </c>
      <c r="J28" s="43">
        <v>140.80000000000001</v>
      </c>
      <c r="K28" s="44">
        <v>1</v>
      </c>
      <c r="L28" s="43">
        <v>6.91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1" t="s">
        <v>26</v>
      </c>
      <c r="E30" s="42" t="s">
        <v>54</v>
      </c>
      <c r="F30" s="43">
        <v>60</v>
      </c>
      <c r="G30" s="43">
        <v>1.68</v>
      </c>
      <c r="H30" s="43">
        <v>0</v>
      </c>
      <c r="I30" s="43">
        <v>3.12</v>
      </c>
      <c r="J30" s="43">
        <v>292.8</v>
      </c>
      <c r="K30" s="44"/>
      <c r="L30" s="43">
        <v>8.6999999999999993</v>
      </c>
    </row>
    <row r="31" spans="1:12" ht="14.4" x14ac:dyDescent="0.3">
      <c r="A31" s="14"/>
      <c r="B31" s="15"/>
      <c r="C31" s="11"/>
      <c r="D31" s="51" t="s">
        <v>30</v>
      </c>
      <c r="E31" s="42" t="s">
        <v>56</v>
      </c>
      <c r="F31" s="43">
        <v>200</v>
      </c>
      <c r="G31" s="43">
        <v>0.14000000000000001</v>
      </c>
      <c r="H31" s="43">
        <v>0</v>
      </c>
      <c r="I31" s="43">
        <v>24.4</v>
      </c>
      <c r="J31" s="43">
        <v>108</v>
      </c>
      <c r="K31" s="44"/>
      <c r="L31" s="43">
        <v>19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720.75</v>
      </c>
      <c r="G32" s="19">
        <f t="shared" ref="G32" si="6">SUM(G25:G31)</f>
        <v>35.014000000000003</v>
      </c>
      <c r="H32" s="19">
        <f t="shared" ref="H32" si="7">SUM(H25:H31)</f>
        <v>23.564999999999998</v>
      </c>
      <c r="I32" s="19">
        <f t="shared" ref="I32" si="8">SUM(I25:I31)</f>
        <v>287.45999999999998</v>
      </c>
      <c r="J32" s="19">
        <f t="shared" ref="J32:L32" si="9">SUM(J25:J31)</f>
        <v>1002.598</v>
      </c>
      <c r="K32" s="25"/>
      <c r="L32" s="19">
        <f t="shared" si="9"/>
        <v>81.660000000000011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1.68</v>
      </c>
      <c r="H33" s="43">
        <v>0</v>
      </c>
      <c r="I33" s="43">
        <v>3.12</v>
      </c>
      <c r="J33" s="43">
        <v>292.8</v>
      </c>
      <c r="K33" s="44"/>
      <c r="L33" s="43">
        <v>8.6999999999999993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250.2</v>
      </c>
      <c r="G34" s="43">
        <v>5.6689999999999996</v>
      </c>
      <c r="H34" s="43">
        <v>6.47</v>
      </c>
      <c r="I34" s="43">
        <v>23.247</v>
      </c>
      <c r="J34" s="43">
        <v>175.28</v>
      </c>
      <c r="K34" s="44">
        <v>187</v>
      </c>
      <c r="L34" s="43">
        <v>10.83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16.123999999999999</v>
      </c>
      <c r="H35" s="43">
        <v>17.872</v>
      </c>
      <c r="I35" s="43">
        <v>16.896000000000001</v>
      </c>
      <c r="J35" s="43">
        <v>641.66</v>
      </c>
      <c r="K35" s="44">
        <v>608</v>
      </c>
      <c r="L35" s="43">
        <v>23.06</v>
      </c>
    </row>
    <row r="36" spans="1:12" ht="14.4" x14ac:dyDescent="0.3">
      <c r="A36" s="14"/>
      <c r="B36" s="15"/>
      <c r="C36" s="11"/>
      <c r="D36" s="7" t="s">
        <v>29</v>
      </c>
      <c r="E36" s="42" t="s">
        <v>46</v>
      </c>
      <c r="F36" s="43">
        <v>145.5</v>
      </c>
      <c r="G36" s="43">
        <v>6.5190000000000001</v>
      </c>
      <c r="H36" s="43">
        <v>5.5780000000000003</v>
      </c>
      <c r="I36" s="43">
        <v>34.079000000000001</v>
      </c>
      <c r="J36" s="43">
        <v>215.61</v>
      </c>
      <c r="K36" s="44">
        <v>688</v>
      </c>
      <c r="L36" s="43">
        <v>4.2699999999999996</v>
      </c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0.54400000000000004</v>
      </c>
      <c r="H37" s="43">
        <v>0</v>
      </c>
      <c r="I37" s="43">
        <v>10.292</v>
      </c>
      <c r="J37" s="43">
        <v>55.42</v>
      </c>
      <c r="K37" s="44">
        <v>882</v>
      </c>
      <c r="L37" s="43">
        <v>3.39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60</v>
      </c>
      <c r="G38" s="43">
        <v>4.5599999999999996</v>
      </c>
      <c r="H38" s="43">
        <v>0.54</v>
      </c>
      <c r="I38" s="43">
        <v>29.82</v>
      </c>
      <c r="J38" s="43">
        <v>132</v>
      </c>
      <c r="K38" s="44">
        <v>2</v>
      </c>
      <c r="L38" s="43">
        <v>3.36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815.7</v>
      </c>
      <c r="G42" s="19">
        <f t="shared" ref="G42" si="10">SUM(G33:G41)</f>
        <v>35.095999999999997</v>
      </c>
      <c r="H42" s="19">
        <f t="shared" ref="H42" si="11">SUM(H33:H41)</f>
        <v>30.459999999999997</v>
      </c>
      <c r="I42" s="19">
        <f t="shared" ref="I42" si="12">SUM(I33:I41)</f>
        <v>117.45400000000001</v>
      </c>
      <c r="J42" s="19">
        <f t="shared" ref="J42:L42" si="13">SUM(J33:J41)</f>
        <v>1512.77</v>
      </c>
      <c r="K42" s="25"/>
      <c r="L42" s="19">
        <f t="shared" si="13"/>
        <v>53.61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1536.45</v>
      </c>
      <c r="G43" s="32">
        <f t="shared" ref="G43" si="14">G32+G42</f>
        <v>70.11</v>
      </c>
      <c r="H43" s="32">
        <f t="shared" ref="H43" si="15">H32+H42</f>
        <v>54.024999999999991</v>
      </c>
      <c r="I43" s="32">
        <f t="shared" ref="I43" si="16">I32+I42</f>
        <v>404.91399999999999</v>
      </c>
      <c r="J43" s="32">
        <f t="shared" ref="J43:L43" si="17">J32+J42</f>
        <v>2515.3679999999999</v>
      </c>
      <c r="K43" s="32"/>
      <c r="L43" s="32">
        <f t="shared" si="17"/>
        <v>135.27000000000001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200.1</v>
      </c>
      <c r="G44" s="40">
        <v>8.86</v>
      </c>
      <c r="H44" s="40">
        <v>12.85</v>
      </c>
      <c r="I44" s="40">
        <v>44.03</v>
      </c>
      <c r="J44" s="40">
        <v>328.54</v>
      </c>
      <c r="K44" s="41">
        <v>387</v>
      </c>
      <c r="L44" s="40">
        <v>17.03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3.77</v>
      </c>
      <c r="H46" s="43">
        <v>3.9</v>
      </c>
      <c r="I46" s="43">
        <v>25.76</v>
      </c>
      <c r="J46" s="43">
        <v>152.52000000000001</v>
      </c>
      <c r="K46" s="44">
        <v>959</v>
      </c>
      <c r="L46" s="43">
        <v>10.41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30.1</v>
      </c>
      <c r="G47" s="43">
        <v>4.96</v>
      </c>
      <c r="H47" s="43">
        <v>3</v>
      </c>
      <c r="I47" s="43">
        <v>14.19</v>
      </c>
      <c r="J47" s="43">
        <v>102</v>
      </c>
      <c r="K47" s="44">
        <v>3</v>
      </c>
      <c r="L47" s="43">
        <v>7.2</v>
      </c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0.18</v>
      </c>
      <c r="H48" s="43">
        <v>0</v>
      </c>
      <c r="I48" s="43">
        <v>16.2</v>
      </c>
      <c r="J48" s="43">
        <v>76</v>
      </c>
      <c r="K48" s="44"/>
      <c r="L48" s="43">
        <v>29.4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630.20000000000005</v>
      </c>
      <c r="G51" s="19">
        <f t="shared" ref="G51" si="18">SUM(G44:G50)</f>
        <v>17.77</v>
      </c>
      <c r="H51" s="19">
        <f t="shared" ref="H51" si="19">SUM(H44:H50)</f>
        <v>19.75</v>
      </c>
      <c r="I51" s="19">
        <f t="shared" ref="I51" si="20">SUM(I44:I50)</f>
        <v>100.18</v>
      </c>
      <c r="J51" s="19">
        <f t="shared" ref="J51:L51" si="21">SUM(J44:J50)</f>
        <v>659.06000000000006</v>
      </c>
      <c r="K51" s="25"/>
      <c r="L51" s="19">
        <f t="shared" si="21"/>
        <v>64.039999999999992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0.66</v>
      </c>
      <c r="H52" s="43">
        <v>0</v>
      </c>
      <c r="I52" s="43">
        <v>2.2799999999999998</v>
      </c>
      <c r="J52" s="43">
        <v>12</v>
      </c>
      <c r="K52" s="44"/>
      <c r="L52" s="43">
        <v>13.2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230.2</v>
      </c>
      <c r="G53" s="43">
        <v>7.31</v>
      </c>
      <c r="H53" s="43">
        <v>7.59</v>
      </c>
      <c r="I53" s="43">
        <v>30.48</v>
      </c>
      <c r="J53" s="43">
        <v>221.38</v>
      </c>
      <c r="K53" s="44">
        <v>215</v>
      </c>
      <c r="L53" s="43">
        <v>16.86</v>
      </c>
    </row>
    <row r="54" spans="1:12" ht="14.4" x14ac:dyDescent="0.3">
      <c r="A54" s="23"/>
      <c r="B54" s="15"/>
      <c r="C54" s="11"/>
      <c r="D54" s="7" t="s">
        <v>28</v>
      </c>
      <c r="E54" s="42" t="s">
        <v>65</v>
      </c>
      <c r="F54" s="43">
        <v>200.1</v>
      </c>
      <c r="G54" s="43">
        <v>36.97</v>
      </c>
      <c r="H54" s="43">
        <v>24.72</v>
      </c>
      <c r="I54" s="43">
        <v>36.78</v>
      </c>
      <c r="J54" s="43">
        <v>519.61</v>
      </c>
      <c r="K54" s="44">
        <v>1114</v>
      </c>
      <c r="L54" s="43">
        <v>50.92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0.1</v>
      </c>
      <c r="H56" s="43">
        <v>0</v>
      </c>
      <c r="I56" s="43">
        <v>20.72</v>
      </c>
      <c r="J56" s="43">
        <v>81</v>
      </c>
      <c r="K56" s="44">
        <v>859</v>
      </c>
      <c r="L56" s="43">
        <v>11.5</v>
      </c>
    </row>
    <row r="57" spans="1:12" ht="14.4" x14ac:dyDescent="0.3">
      <c r="A57" s="23"/>
      <c r="B57" s="15"/>
      <c r="C57" s="11"/>
      <c r="D57" s="7" t="s">
        <v>31</v>
      </c>
      <c r="E57" s="42" t="s">
        <v>51</v>
      </c>
      <c r="F57" s="43">
        <v>60</v>
      </c>
      <c r="G57" s="43">
        <v>4.5599999999999996</v>
      </c>
      <c r="H57" s="43">
        <v>0.54</v>
      </c>
      <c r="I57" s="43">
        <v>29.82</v>
      </c>
      <c r="J57" s="43">
        <v>132</v>
      </c>
      <c r="K57" s="44">
        <v>2</v>
      </c>
      <c r="L57" s="43">
        <v>3.36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750.3</v>
      </c>
      <c r="G61" s="19">
        <f t="shared" ref="G61" si="22">SUM(G52:G60)</f>
        <v>49.6</v>
      </c>
      <c r="H61" s="19">
        <f t="shared" ref="H61" si="23">SUM(H52:H60)</f>
        <v>32.85</v>
      </c>
      <c r="I61" s="19">
        <f t="shared" ref="I61" si="24">SUM(I52:I60)</f>
        <v>120.07999999999998</v>
      </c>
      <c r="J61" s="19">
        <f t="shared" ref="J61:L61" si="25">SUM(J52:J60)</f>
        <v>965.99</v>
      </c>
      <c r="K61" s="25"/>
      <c r="L61" s="19">
        <f t="shared" si="25"/>
        <v>95.84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1380.5</v>
      </c>
      <c r="G62" s="32">
        <f t="shared" ref="G62" si="26">G51+G61</f>
        <v>67.37</v>
      </c>
      <c r="H62" s="32">
        <f t="shared" ref="H62" si="27">H51+H61</f>
        <v>52.6</v>
      </c>
      <c r="I62" s="32">
        <f t="shared" ref="I62" si="28">I51+I61</f>
        <v>220.26</v>
      </c>
      <c r="J62" s="32">
        <f t="shared" ref="J62:L62" si="29">J51+J61</f>
        <v>1625.0500000000002</v>
      </c>
      <c r="K62" s="32"/>
      <c r="L62" s="32">
        <f t="shared" si="29"/>
        <v>159.88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100</v>
      </c>
      <c r="G63" s="40">
        <v>16.452000000000002</v>
      </c>
      <c r="H63" s="40">
        <v>0.24399999999999999</v>
      </c>
      <c r="I63" s="40">
        <v>24.956</v>
      </c>
      <c r="J63" s="40">
        <v>327.32</v>
      </c>
      <c r="K63" s="41">
        <v>618</v>
      </c>
      <c r="L63" s="40">
        <v>23.29</v>
      </c>
    </row>
    <row r="64" spans="1:12" ht="14.4" x14ac:dyDescent="0.3">
      <c r="A64" s="23"/>
      <c r="B64" s="15"/>
      <c r="C64" s="11"/>
      <c r="D64" s="51" t="s">
        <v>29</v>
      </c>
      <c r="E64" s="42" t="s">
        <v>46</v>
      </c>
      <c r="F64" s="43">
        <v>145.5</v>
      </c>
      <c r="G64" s="43">
        <v>6.5190000000000001</v>
      </c>
      <c r="H64" s="43">
        <v>5.5780000000000003</v>
      </c>
      <c r="I64" s="43">
        <v>34.079000000000001</v>
      </c>
      <c r="J64" s="43">
        <v>215.61</v>
      </c>
      <c r="K64" s="44">
        <v>688</v>
      </c>
      <c r="L64" s="43">
        <v>4.2699999999999996</v>
      </c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>
        <v>185.15</v>
      </c>
      <c r="G65" s="43">
        <v>0.2</v>
      </c>
      <c r="H65" s="43">
        <v>0</v>
      </c>
      <c r="I65" s="43">
        <v>15.37</v>
      </c>
      <c r="J65" s="43">
        <v>57.097999999999999</v>
      </c>
      <c r="K65" s="44">
        <v>943</v>
      </c>
      <c r="L65" s="43">
        <v>1.6</v>
      </c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30.1</v>
      </c>
      <c r="G66" s="43">
        <v>2.34</v>
      </c>
      <c r="H66" s="43">
        <v>8.52</v>
      </c>
      <c r="I66" s="43">
        <v>14.28</v>
      </c>
      <c r="J66" s="43">
        <v>140.80000000000001</v>
      </c>
      <c r="K66" s="44">
        <v>1</v>
      </c>
      <c r="L66" s="43">
        <v>6.91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1" t="s">
        <v>26</v>
      </c>
      <c r="E68" s="42" t="s">
        <v>54</v>
      </c>
      <c r="F68" s="43">
        <v>60</v>
      </c>
      <c r="G68" s="43">
        <v>1.68</v>
      </c>
      <c r="H68" s="43">
        <v>0</v>
      </c>
      <c r="I68" s="43">
        <v>3.12</v>
      </c>
      <c r="J68" s="43">
        <v>292.8</v>
      </c>
      <c r="K68" s="44"/>
      <c r="L68" s="43">
        <v>8.6999999999999993</v>
      </c>
    </row>
    <row r="69" spans="1:12" ht="14.4" x14ac:dyDescent="0.3">
      <c r="A69" s="23"/>
      <c r="B69" s="15"/>
      <c r="C69" s="11"/>
      <c r="D69" s="51" t="s">
        <v>30</v>
      </c>
      <c r="E69" s="42" t="s">
        <v>56</v>
      </c>
      <c r="F69" s="43">
        <v>200</v>
      </c>
      <c r="G69" s="43">
        <v>0.14000000000000001</v>
      </c>
      <c r="H69" s="43">
        <v>0</v>
      </c>
      <c r="I69" s="43">
        <v>24.4</v>
      </c>
      <c r="J69" s="43">
        <v>108</v>
      </c>
      <c r="K69" s="44"/>
      <c r="L69" s="43">
        <v>19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720.75</v>
      </c>
      <c r="G70" s="19">
        <f t="shared" ref="G70" si="30">SUM(G63:G69)</f>
        <v>27.331000000000003</v>
      </c>
      <c r="H70" s="19">
        <f t="shared" ref="H70" si="31">SUM(H63:H69)</f>
        <v>14.341999999999999</v>
      </c>
      <c r="I70" s="19">
        <f t="shared" ref="I70" si="32">SUM(I63:I69)</f>
        <v>116.20500000000001</v>
      </c>
      <c r="J70" s="19">
        <f t="shared" ref="J70:L70" si="33">SUM(J63:J69)</f>
        <v>1141.6279999999999</v>
      </c>
      <c r="K70" s="25"/>
      <c r="L70" s="19">
        <f t="shared" si="33"/>
        <v>63.769999999999996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1.68</v>
      </c>
      <c r="H71" s="43">
        <v>0</v>
      </c>
      <c r="I71" s="43">
        <v>3.12</v>
      </c>
      <c r="J71" s="43">
        <v>292.8</v>
      </c>
      <c r="K71" s="44"/>
      <c r="L71" s="43">
        <v>8.6999999999999993</v>
      </c>
    </row>
    <row r="72" spans="1:12" ht="14.4" x14ac:dyDescent="0.3">
      <c r="A72" s="23"/>
      <c r="B72" s="15"/>
      <c r="C72" s="11"/>
      <c r="D72" s="7" t="s">
        <v>27</v>
      </c>
      <c r="E72" s="42" t="s">
        <v>68</v>
      </c>
      <c r="F72" s="43">
        <v>250.2</v>
      </c>
      <c r="G72" s="43">
        <v>5.7889999999999997</v>
      </c>
      <c r="H72" s="43">
        <v>6.4349999999999996</v>
      </c>
      <c r="I72" s="43">
        <v>28.148</v>
      </c>
      <c r="J72" s="43">
        <v>193.91</v>
      </c>
      <c r="K72" s="44">
        <v>170</v>
      </c>
      <c r="L72" s="43">
        <v>11.32</v>
      </c>
    </row>
    <row r="73" spans="1:12" ht="14.4" x14ac:dyDescent="0.3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29.376000000000001</v>
      </c>
      <c r="H73" s="43">
        <v>14.96</v>
      </c>
      <c r="I73" s="43">
        <v>0.13600000000000001</v>
      </c>
      <c r="J73" s="43">
        <v>250.24</v>
      </c>
      <c r="K73" s="44">
        <v>637</v>
      </c>
      <c r="L73" s="43">
        <v>32.1</v>
      </c>
    </row>
    <row r="74" spans="1:12" ht="14.4" x14ac:dyDescent="0.3">
      <c r="A74" s="23"/>
      <c r="B74" s="15"/>
      <c r="C74" s="11"/>
      <c r="D74" s="7" t="s">
        <v>29</v>
      </c>
      <c r="E74" s="42" t="s">
        <v>49</v>
      </c>
      <c r="F74" s="43">
        <v>145.5</v>
      </c>
      <c r="G74" s="43">
        <v>8.9459999999999997</v>
      </c>
      <c r="H74" s="43">
        <v>7.3380000000000001</v>
      </c>
      <c r="I74" s="43">
        <v>46.15</v>
      </c>
      <c r="J74" s="43">
        <v>291.32</v>
      </c>
      <c r="K74" s="44">
        <v>679</v>
      </c>
      <c r="L74" s="43">
        <v>6.6</v>
      </c>
    </row>
    <row r="75" spans="1:12" ht="14.4" x14ac:dyDescent="0.3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0.36</v>
      </c>
      <c r="H75" s="43">
        <v>0</v>
      </c>
      <c r="I75" s="43">
        <v>33.159999999999997</v>
      </c>
      <c r="J75" s="43">
        <v>128.19999999999999</v>
      </c>
      <c r="K75" s="44">
        <v>868</v>
      </c>
      <c r="L75" s="43">
        <v>7.5</v>
      </c>
    </row>
    <row r="76" spans="1:12" ht="14.4" x14ac:dyDescent="0.3">
      <c r="A76" s="23"/>
      <c r="B76" s="15"/>
      <c r="C76" s="11"/>
      <c r="D76" s="7" t="s">
        <v>31</v>
      </c>
      <c r="E76" s="42" t="s">
        <v>51</v>
      </c>
      <c r="F76" s="43">
        <v>60</v>
      </c>
      <c r="G76" s="43">
        <v>4.5599999999999996</v>
      </c>
      <c r="H76" s="43">
        <v>0.54</v>
      </c>
      <c r="I76" s="43">
        <v>29.82</v>
      </c>
      <c r="J76" s="43">
        <v>132</v>
      </c>
      <c r="K76" s="44">
        <v>2</v>
      </c>
      <c r="L76" s="43">
        <v>3.36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815.7</v>
      </c>
      <c r="G80" s="19">
        <f t="shared" ref="G80" si="34">SUM(G71:G79)</f>
        <v>50.710999999999999</v>
      </c>
      <c r="H80" s="19">
        <f t="shared" ref="H80" si="35">SUM(H71:H79)</f>
        <v>29.273</v>
      </c>
      <c r="I80" s="19">
        <f t="shared" ref="I80" si="36">SUM(I71:I79)</f>
        <v>140.53399999999999</v>
      </c>
      <c r="J80" s="19">
        <f t="shared" ref="J80:L80" si="37">SUM(J71:J79)</f>
        <v>1288.47</v>
      </c>
      <c r="K80" s="25"/>
      <c r="L80" s="19">
        <f t="shared" si="37"/>
        <v>69.58</v>
      </c>
    </row>
    <row r="81" spans="1:12" ht="15.75" customHeigh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1536.45</v>
      </c>
      <c r="G81" s="32">
        <f t="shared" ref="G81" si="38">G70+G80</f>
        <v>78.042000000000002</v>
      </c>
      <c r="H81" s="32">
        <f t="shared" ref="H81" si="39">H70+H80</f>
        <v>43.614999999999995</v>
      </c>
      <c r="I81" s="32">
        <f t="shared" ref="I81" si="40">I70+I80</f>
        <v>256.73900000000003</v>
      </c>
      <c r="J81" s="32">
        <f t="shared" ref="J81:L81" si="41">J70+J80</f>
        <v>2430.098</v>
      </c>
      <c r="K81" s="32"/>
      <c r="L81" s="32">
        <f t="shared" si="41"/>
        <v>133.35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200.1</v>
      </c>
      <c r="G82" s="40">
        <v>7.83</v>
      </c>
      <c r="H82" s="40">
        <v>11.76</v>
      </c>
      <c r="I82" s="40">
        <v>42.28</v>
      </c>
      <c r="J82" s="40">
        <v>306.89999999999998</v>
      </c>
      <c r="K82" s="41">
        <v>387</v>
      </c>
      <c r="L82" s="40">
        <v>16.190000000000001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3.36</v>
      </c>
      <c r="H84" s="43">
        <v>3.78</v>
      </c>
      <c r="I84" s="43">
        <v>24.77</v>
      </c>
      <c r="J84" s="43">
        <v>142.72</v>
      </c>
      <c r="K84" s="44">
        <v>958</v>
      </c>
      <c r="L84" s="43">
        <v>10.99</v>
      </c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30.1</v>
      </c>
      <c r="G85" s="43">
        <v>4.96</v>
      </c>
      <c r="H85" s="43">
        <v>3</v>
      </c>
      <c r="I85" s="43">
        <v>14.19</v>
      </c>
      <c r="J85" s="43">
        <v>102</v>
      </c>
      <c r="K85" s="44">
        <v>3</v>
      </c>
      <c r="L85" s="43">
        <v>7.2</v>
      </c>
    </row>
    <row r="86" spans="1:12" ht="14.4" x14ac:dyDescent="0.3">
      <c r="A86" s="23"/>
      <c r="B86" s="15"/>
      <c r="C86" s="11"/>
      <c r="D86" s="7" t="s">
        <v>24</v>
      </c>
      <c r="E86" s="42" t="s">
        <v>71</v>
      </c>
      <c r="F86" s="43">
        <v>200</v>
      </c>
      <c r="G86" s="43">
        <v>0.18</v>
      </c>
      <c r="H86" s="43">
        <v>0</v>
      </c>
      <c r="I86" s="43">
        <v>16.2</v>
      </c>
      <c r="J86" s="43">
        <v>76</v>
      </c>
      <c r="K86" s="44"/>
      <c r="L86" s="43">
        <v>32.200000000000003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630.20000000000005</v>
      </c>
      <c r="G89" s="19">
        <f t="shared" ref="G89" si="42">SUM(G82:G88)</f>
        <v>16.329999999999998</v>
      </c>
      <c r="H89" s="19">
        <f t="shared" ref="H89" si="43">SUM(H82:H88)</f>
        <v>18.54</v>
      </c>
      <c r="I89" s="19">
        <f t="shared" ref="I89" si="44">SUM(I82:I88)</f>
        <v>97.44</v>
      </c>
      <c r="J89" s="19">
        <f t="shared" ref="J89:L89" si="45">SUM(J82:J88)</f>
        <v>627.62</v>
      </c>
      <c r="K89" s="25"/>
      <c r="L89" s="19">
        <f t="shared" si="45"/>
        <v>66.580000000000013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0.66</v>
      </c>
      <c r="H90" s="43">
        <v>0</v>
      </c>
      <c r="I90" s="43">
        <v>2.2799999999999998</v>
      </c>
      <c r="J90" s="43">
        <v>12</v>
      </c>
      <c r="K90" s="44"/>
      <c r="L90" s="43">
        <v>13.2</v>
      </c>
    </row>
    <row r="91" spans="1:12" ht="15" thickBot="1" x14ac:dyDescent="0.35">
      <c r="A91" s="23"/>
      <c r="B91" s="15"/>
      <c r="C91" s="11"/>
      <c r="D91" s="7" t="s">
        <v>27</v>
      </c>
      <c r="E91" s="42" t="s">
        <v>74</v>
      </c>
      <c r="F91" s="43">
        <v>250.2</v>
      </c>
      <c r="G91" s="43">
        <v>5.41</v>
      </c>
      <c r="H91" s="43">
        <v>6.46</v>
      </c>
      <c r="I91" s="43">
        <v>22.38</v>
      </c>
      <c r="J91" s="43">
        <v>173.63</v>
      </c>
      <c r="K91" s="44">
        <v>202</v>
      </c>
      <c r="L91" s="43">
        <v>12.67</v>
      </c>
    </row>
    <row r="92" spans="1:12" ht="14.4" x14ac:dyDescent="0.3">
      <c r="A92" s="23"/>
      <c r="B92" s="15"/>
      <c r="C92" s="11"/>
      <c r="D92" s="7" t="s">
        <v>28</v>
      </c>
      <c r="E92" s="39" t="s">
        <v>52</v>
      </c>
      <c r="F92" s="40">
        <v>100</v>
      </c>
      <c r="G92" s="40">
        <v>26.123999999999999</v>
      </c>
      <c r="H92" s="40">
        <v>9.36</v>
      </c>
      <c r="I92" s="40">
        <v>196.2</v>
      </c>
      <c r="J92" s="40">
        <v>196.2</v>
      </c>
      <c r="K92" s="41">
        <v>482</v>
      </c>
      <c r="L92" s="40">
        <v>35.770000000000003</v>
      </c>
    </row>
    <row r="93" spans="1:12" ht="14.4" x14ac:dyDescent="0.3">
      <c r="A93" s="23"/>
      <c r="B93" s="15"/>
      <c r="C93" s="11"/>
      <c r="D93" s="7" t="s">
        <v>29</v>
      </c>
      <c r="E93" s="42" t="s">
        <v>53</v>
      </c>
      <c r="F93" s="43">
        <v>145.5</v>
      </c>
      <c r="G93" s="43">
        <v>4.53</v>
      </c>
      <c r="H93" s="43">
        <v>5.6849999999999996</v>
      </c>
      <c r="I93" s="43">
        <v>34.090000000000003</v>
      </c>
      <c r="J93" s="43">
        <v>207.7</v>
      </c>
      <c r="K93" s="44">
        <v>299</v>
      </c>
      <c r="L93" s="43">
        <v>9.68</v>
      </c>
    </row>
    <row r="94" spans="1:12" ht="14.4" x14ac:dyDescent="0.3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0.54</v>
      </c>
      <c r="H94" s="43">
        <v>0</v>
      </c>
      <c r="I94" s="43">
        <v>10.29</v>
      </c>
      <c r="J94" s="43">
        <v>55.42</v>
      </c>
      <c r="K94" s="44">
        <v>882</v>
      </c>
      <c r="L94" s="43">
        <v>3.39</v>
      </c>
    </row>
    <row r="95" spans="1:12" ht="14.4" x14ac:dyDescent="0.3">
      <c r="A95" s="23"/>
      <c r="B95" s="15"/>
      <c r="C95" s="11"/>
      <c r="D95" s="7" t="s">
        <v>31</v>
      </c>
      <c r="E95" s="42" t="s">
        <v>51</v>
      </c>
      <c r="F95" s="43">
        <v>60</v>
      </c>
      <c r="G95" s="43">
        <v>4.5599999999999996</v>
      </c>
      <c r="H95" s="43">
        <v>0.54</v>
      </c>
      <c r="I95" s="43">
        <v>29.82</v>
      </c>
      <c r="J95" s="43">
        <v>132</v>
      </c>
      <c r="K95" s="44">
        <v>2</v>
      </c>
      <c r="L95" s="43">
        <v>3.36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815.7</v>
      </c>
      <c r="G99" s="19">
        <f t="shared" ref="G99" si="46">SUM(G90:G98)</f>
        <v>41.824000000000005</v>
      </c>
      <c r="H99" s="19">
        <f t="shared" ref="H99" si="47">SUM(H90:H98)</f>
        <v>22.044999999999998</v>
      </c>
      <c r="I99" s="19">
        <f t="shared" ref="I99" si="48">SUM(I90:I98)</f>
        <v>295.06</v>
      </c>
      <c r="J99" s="19">
        <f t="shared" ref="J99:L99" si="49">SUM(J90:J98)</f>
        <v>776.94999999999993</v>
      </c>
      <c r="K99" s="25"/>
      <c r="L99" s="19">
        <f t="shared" si="49"/>
        <v>78.069999999999993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1445.9</v>
      </c>
      <c r="G100" s="32">
        <f t="shared" ref="G100" si="50">G89+G99</f>
        <v>58.154000000000003</v>
      </c>
      <c r="H100" s="32">
        <f t="shared" ref="H100" si="51">H89+H99</f>
        <v>40.584999999999994</v>
      </c>
      <c r="I100" s="32">
        <f t="shared" ref="I100" si="52">I89+I99</f>
        <v>392.5</v>
      </c>
      <c r="J100" s="32">
        <f t="shared" ref="J100:L100" si="53">J89+J99</f>
        <v>1404.57</v>
      </c>
      <c r="K100" s="32"/>
      <c r="L100" s="32">
        <f t="shared" si="53"/>
        <v>144.65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165.25</v>
      </c>
      <c r="G101" s="40">
        <v>17.305</v>
      </c>
      <c r="H101" s="40">
        <v>19.414999999999999</v>
      </c>
      <c r="I101" s="40">
        <v>4.625</v>
      </c>
      <c r="J101" s="40">
        <v>261.89999999999998</v>
      </c>
      <c r="K101" s="41">
        <v>438</v>
      </c>
      <c r="L101" s="40">
        <v>31.77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185.15</v>
      </c>
      <c r="G103" s="43">
        <v>0.2</v>
      </c>
      <c r="H103" s="43">
        <v>0</v>
      </c>
      <c r="I103" s="43">
        <v>15.37</v>
      </c>
      <c r="J103" s="43">
        <v>57.097999999999999</v>
      </c>
      <c r="K103" s="44">
        <v>943</v>
      </c>
      <c r="L103" s="43">
        <v>1.6</v>
      </c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30.1</v>
      </c>
      <c r="G104" s="43">
        <v>2.34</v>
      </c>
      <c r="H104" s="43">
        <v>8.52</v>
      </c>
      <c r="I104" s="43">
        <v>14.28</v>
      </c>
      <c r="J104" s="43">
        <v>140.80000000000001</v>
      </c>
      <c r="K104" s="44">
        <v>1</v>
      </c>
      <c r="L104" s="43">
        <v>6.91</v>
      </c>
    </row>
    <row r="105" spans="1:12" ht="14.4" x14ac:dyDescent="0.3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0.8</v>
      </c>
      <c r="H105" s="43">
        <v>0</v>
      </c>
      <c r="I105" s="43">
        <v>19.8</v>
      </c>
      <c r="J105" s="43">
        <v>92</v>
      </c>
      <c r="K105" s="44"/>
      <c r="L105" s="43">
        <v>15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580.5</v>
      </c>
      <c r="G108" s="19">
        <f t="shared" ref="G108:J108" si="54">SUM(G101:G107)</f>
        <v>20.645</v>
      </c>
      <c r="H108" s="19">
        <f t="shared" si="54"/>
        <v>27.934999999999999</v>
      </c>
      <c r="I108" s="19">
        <f t="shared" si="54"/>
        <v>54.075000000000003</v>
      </c>
      <c r="J108" s="19">
        <f t="shared" si="54"/>
        <v>551.798</v>
      </c>
      <c r="K108" s="25"/>
      <c r="L108" s="19">
        <f t="shared" ref="L108" si="55">SUM(L101:L107)</f>
        <v>55.28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1.68</v>
      </c>
      <c r="H109" s="43">
        <v>0</v>
      </c>
      <c r="I109" s="43">
        <v>3.12</v>
      </c>
      <c r="J109" s="43">
        <v>292.8</v>
      </c>
      <c r="K109" s="44"/>
      <c r="L109" s="43">
        <v>8.6999999999999993</v>
      </c>
    </row>
    <row r="110" spans="1:12" ht="14.4" x14ac:dyDescent="0.3">
      <c r="A110" s="23"/>
      <c r="B110" s="15"/>
      <c r="C110" s="11"/>
      <c r="D110" s="7" t="s">
        <v>27</v>
      </c>
      <c r="E110" s="42" t="s">
        <v>44</v>
      </c>
      <c r="F110" s="43">
        <v>250.2</v>
      </c>
      <c r="G110" s="43">
        <v>6.2750000000000004</v>
      </c>
      <c r="H110" s="43">
        <v>6.52</v>
      </c>
      <c r="I110" s="43">
        <v>27.318999999999999</v>
      </c>
      <c r="J110" s="43">
        <v>195.8</v>
      </c>
      <c r="K110" s="44">
        <v>208</v>
      </c>
      <c r="L110" s="43">
        <v>14.64</v>
      </c>
    </row>
    <row r="111" spans="1:12" ht="14.4" x14ac:dyDescent="0.3">
      <c r="A111" s="23"/>
      <c r="B111" s="15"/>
      <c r="C111" s="11"/>
      <c r="D111" s="7" t="s">
        <v>28</v>
      </c>
      <c r="E111" s="42" t="s">
        <v>45</v>
      </c>
      <c r="F111" s="43">
        <v>100.5</v>
      </c>
      <c r="G111" s="43">
        <v>33.603999999999999</v>
      </c>
      <c r="H111" s="43">
        <v>14.037000000000001</v>
      </c>
      <c r="I111" s="43">
        <v>7.2190000000000003</v>
      </c>
      <c r="J111" s="43">
        <v>289.75</v>
      </c>
      <c r="K111" s="44">
        <v>619</v>
      </c>
      <c r="L111" s="43">
        <v>44.88</v>
      </c>
    </row>
    <row r="112" spans="1:12" ht="14.4" x14ac:dyDescent="0.3">
      <c r="A112" s="23"/>
      <c r="B112" s="15"/>
      <c r="C112" s="11"/>
      <c r="D112" s="7" t="s">
        <v>29</v>
      </c>
      <c r="E112" s="42" t="s">
        <v>46</v>
      </c>
      <c r="F112" s="43">
        <v>145.5</v>
      </c>
      <c r="G112" s="43">
        <v>6.5190000000000001</v>
      </c>
      <c r="H112" s="43">
        <v>5.5780000000000003</v>
      </c>
      <c r="I112" s="43">
        <v>34.079000000000001</v>
      </c>
      <c r="J112" s="43">
        <v>215.61</v>
      </c>
      <c r="K112" s="44">
        <v>688</v>
      </c>
      <c r="L112" s="43">
        <v>4.2699999999999996</v>
      </c>
    </row>
    <row r="113" spans="1:12" ht="14.4" x14ac:dyDescent="0.3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0.1</v>
      </c>
      <c r="H113" s="43">
        <v>0</v>
      </c>
      <c r="I113" s="43">
        <v>20.72</v>
      </c>
      <c r="J113" s="43">
        <v>81</v>
      </c>
      <c r="K113" s="44">
        <v>859</v>
      </c>
      <c r="L113" s="43">
        <v>11.5</v>
      </c>
    </row>
    <row r="114" spans="1:12" ht="14.4" x14ac:dyDescent="0.3">
      <c r="A114" s="23"/>
      <c r="B114" s="15"/>
      <c r="C114" s="11"/>
      <c r="D114" s="7" t="s">
        <v>31</v>
      </c>
      <c r="E114" s="42" t="s">
        <v>51</v>
      </c>
      <c r="F114" s="43">
        <v>60</v>
      </c>
      <c r="G114" s="43">
        <v>4.5599999999999996</v>
      </c>
      <c r="H114" s="43">
        <v>0.54</v>
      </c>
      <c r="I114" s="43">
        <v>29.82</v>
      </c>
      <c r="J114" s="43">
        <v>132</v>
      </c>
      <c r="K114" s="44">
        <v>2</v>
      </c>
      <c r="L114" s="43">
        <v>3.36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816.2</v>
      </c>
      <c r="G118" s="19">
        <f t="shared" ref="G118:J118" si="56">SUM(G109:G117)</f>
        <v>52.738</v>
      </c>
      <c r="H118" s="19">
        <f t="shared" si="56"/>
        <v>26.675000000000001</v>
      </c>
      <c r="I118" s="19">
        <f t="shared" si="56"/>
        <v>122.27699999999999</v>
      </c>
      <c r="J118" s="19">
        <f t="shared" si="56"/>
        <v>1206.96</v>
      </c>
      <c r="K118" s="25"/>
      <c r="L118" s="19">
        <f t="shared" ref="L118" si="57">SUM(L109:L117)</f>
        <v>87.35</v>
      </c>
    </row>
    <row r="119" spans="1:12" ht="14.4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1396.7</v>
      </c>
      <c r="G119" s="32">
        <f t="shared" ref="G119" si="58">G108+G118</f>
        <v>73.382999999999996</v>
      </c>
      <c r="H119" s="32">
        <f t="shared" ref="H119" si="59">H108+H118</f>
        <v>54.61</v>
      </c>
      <c r="I119" s="32">
        <f t="shared" ref="I119" si="60">I108+I118</f>
        <v>176.35199999999998</v>
      </c>
      <c r="J119" s="32">
        <f t="shared" ref="J119:L119" si="61">J108+J118</f>
        <v>1758.758</v>
      </c>
      <c r="K119" s="32"/>
      <c r="L119" s="32">
        <f t="shared" si="61"/>
        <v>142.63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100</v>
      </c>
      <c r="G120" s="40">
        <v>26.123999999999999</v>
      </c>
      <c r="H120" s="40">
        <v>9.36</v>
      </c>
      <c r="I120" s="40">
        <v>196.2</v>
      </c>
      <c r="J120" s="40">
        <v>196.2</v>
      </c>
      <c r="K120" s="41">
        <v>482</v>
      </c>
      <c r="L120" s="40">
        <v>35.770000000000003</v>
      </c>
    </row>
    <row r="121" spans="1:12" ht="14.4" x14ac:dyDescent="0.3">
      <c r="A121" s="14"/>
      <c r="B121" s="15"/>
      <c r="C121" s="11"/>
      <c r="D121" s="51" t="s">
        <v>29</v>
      </c>
      <c r="E121" s="42" t="s">
        <v>53</v>
      </c>
      <c r="F121" s="43">
        <v>145.5</v>
      </c>
      <c r="G121" s="43">
        <v>4.53</v>
      </c>
      <c r="H121" s="43">
        <v>5.6849999999999996</v>
      </c>
      <c r="I121" s="43">
        <v>34.090000000000003</v>
      </c>
      <c r="J121" s="43">
        <v>207.7</v>
      </c>
      <c r="K121" s="44">
        <v>299</v>
      </c>
      <c r="L121" s="43">
        <v>9.68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3.77</v>
      </c>
      <c r="H122" s="43">
        <v>3.9</v>
      </c>
      <c r="I122" s="43">
        <v>25.76</v>
      </c>
      <c r="J122" s="43">
        <v>152.52000000000001</v>
      </c>
      <c r="K122" s="44">
        <v>959</v>
      </c>
      <c r="L122" s="43">
        <v>10.41</v>
      </c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30.1</v>
      </c>
      <c r="G123" s="43">
        <v>4.96</v>
      </c>
      <c r="H123" s="43">
        <v>3</v>
      </c>
      <c r="I123" s="43">
        <v>14.19</v>
      </c>
      <c r="J123" s="43">
        <v>102</v>
      </c>
      <c r="K123" s="44">
        <v>3</v>
      </c>
      <c r="L123" s="43">
        <v>7.2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1" t="s">
        <v>26</v>
      </c>
      <c r="E125" s="42" t="s">
        <v>63</v>
      </c>
      <c r="F125" s="43">
        <v>60</v>
      </c>
      <c r="G125" s="43">
        <v>0.66</v>
      </c>
      <c r="H125" s="43">
        <v>0</v>
      </c>
      <c r="I125" s="43">
        <v>2.2799999999999998</v>
      </c>
      <c r="J125" s="43">
        <v>12</v>
      </c>
      <c r="K125" s="44"/>
      <c r="L125" s="43">
        <v>13.2</v>
      </c>
    </row>
    <row r="126" spans="1:12" ht="14.4" x14ac:dyDescent="0.3">
      <c r="A126" s="14"/>
      <c r="B126" s="15"/>
      <c r="C126" s="11"/>
      <c r="D126" s="51" t="s">
        <v>30</v>
      </c>
      <c r="E126" s="42" t="s">
        <v>56</v>
      </c>
      <c r="F126" s="43">
        <v>200</v>
      </c>
      <c r="G126" s="43">
        <v>0.14000000000000001</v>
      </c>
      <c r="H126" s="43">
        <v>0</v>
      </c>
      <c r="I126" s="43">
        <v>24.4</v>
      </c>
      <c r="J126" s="43">
        <v>108</v>
      </c>
      <c r="K126" s="44"/>
      <c r="L126" s="43">
        <v>19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735.6</v>
      </c>
      <c r="G127" s="19">
        <f t="shared" ref="G127:J127" si="62">SUM(G120:G126)</f>
        <v>40.183999999999997</v>
      </c>
      <c r="H127" s="19">
        <f t="shared" si="62"/>
        <v>21.944999999999997</v>
      </c>
      <c r="I127" s="19">
        <f t="shared" si="62"/>
        <v>296.91999999999996</v>
      </c>
      <c r="J127" s="19">
        <f t="shared" si="62"/>
        <v>778.42</v>
      </c>
      <c r="K127" s="25"/>
      <c r="L127" s="19">
        <f t="shared" ref="L127" si="63">SUM(L120:L126)</f>
        <v>95.26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63</v>
      </c>
      <c r="F128" s="43">
        <v>60</v>
      </c>
      <c r="G128" s="43">
        <v>0.66</v>
      </c>
      <c r="H128" s="43">
        <v>0</v>
      </c>
      <c r="I128" s="43">
        <v>2.2799999999999998</v>
      </c>
      <c r="J128" s="43">
        <v>12</v>
      </c>
      <c r="K128" s="44"/>
      <c r="L128" s="43">
        <v>13.2</v>
      </c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250.2</v>
      </c>
      <c r="G129" s="43">
        <v>5.6689999999999996</v>
      </c>
      <c r="H129" s="43">
        <v>6.47</v>
      </c>
      <c r="I129" s="43">
        <v>22.431000000000001</v>
      </c>
      <c r="J129" s="43">
        <v>171.08</v>
      </c>
      <c r="K129" s="44">
        <v>187</v>
      </c>
      <c r="L129" s="43">
        <v>10.83</v>
      </c>
    </row>
    <row r="130" spans="1:12" ht="14.4" x14ac:dyDescent="0.3">
      <c r="A130" s="14"/>
      <c r="B130" s="15"/>
      <c r="C130" s="11"/>
      <c r="D130" s="7" t="s">
        <v>28</v>
      </c>
      <c r="E130" s="42" t="s">
        <v>76</v>
      </c>
      <c r="F130" s="43">
        <v>100</v>
      </c>
      <c r="G130" s="43">
        <v>18.57</v>
      </c>
      <c r="H130" s="43">
        <v>18.436</v>
      </c>
      <c r="I130" s="43">
        <v>18.356000000000002</v>
      </c>
      <c r="J130" s="43">
        <v>31.065999999999999</v>
      </c>
      <c r="K130" s="44">
        <v>671</v>
      </c>
      <c r="L130" s="43">
        <v>26.76</v>
      </c>
    </row>
    <row r="131" spans="1:12" ht="14.4" x14ac:dyDescent="0.3">
      <c r="A131" s="14"/>
      <c r="B131" s="15"/>
      <c r="C131" s="11"/>
      <c r="D131" s="7" t="s">
        <v>29</v>
      </c>
      <c r="E131" s="42" t="s">
        <v>49</v>
      </c>
      <c r="F131" s="43">
        <v>145.5</v>
      </c>
      <c r="G131" s="43">
        <v>8.9459999999999997</v>
      </c>
      <c r="H131" s="43">
        <v>7.3380000000000001</v>
      </c>
      <c r="I131" s="43">
        <v>46.15</v>
      </c>
      <c r="J131" s="43">
        <v>291.32</v>
      </c>
      <c r="K131" s="44">
        <v>679</v>
      </c>
      <c r="L131" s="43">
        <v>6.6</v>
      </c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0.54</v>
      </c>
      <c r="H132" s="43">
        <v>0</v>
      </c>
      <c r="I132" s="43">
        <v>10.29</v>
      </c>
      <c r="J132" s="43">
        <v>55.42</v>
      </c>
      <c r="K132" s="44">
        <v>882</v>
      </c>
      <c r="L132" s="43">
        <v>3.39</v>
      </c>
    </row>
    <row r="133" spans="1:12" ht="14.4" x14ac:dyDescent="0.3">
      <c r="A133" s="14"/>
      <c r="B133" s="15"/>
      <c r="C133" s="11"/>
      <c r="D133" s="7" t="s">
        <v>31</v>
      </c>
      <c r="E133" s="42" t="s">
        <v>51</v>
      </c>
      <c r="F133" s="43">
        <v>60</v>
      </c>
      <c r="G133" s="43">
        <v>4.5599999999999996</v>
      </c>
      <c r="H133" s="43">
        <v>0.54</v>
      </c>
      <c r="I133" s="43">
        <v>29.82</v>
      </c>
      <c r="J133" s="43">
        <v>132</v>
      </c>
      <c r="K133" s="44">
        <v>2</v>
      </c>
      <c r="L133" s="43">
        <v>3.36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815.7</v>
      </c>
      <c r="G137" s="19">
        <f t="shared" ref="G137:J137" si="64">SUM(G128:G136)</f>
        <v>38.945</v>
      </c>
      <c r="H137" s="19">
        <f t="shared" si="64"/>
        <v>32.783999999999999</v>
      </c>
      <c r="I137" s="19">
        <f t="shared" si="64"/>
        <v>129.327</v>
      </c>
      <c r="J137" s="19">
        <f t="shared" si="64"/>
        <v>692.88599999999997</v>
      </c>
      <c r="K137" s="25"/>
      <c r="L137" s="19">
        <f t="shared" ref="L137" si="65">SUM(L128:L136)</f>
        <v>64.140000000000015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1551.3000000000002</v>
      </c>
      <c r="G138" s="32">
        <f t="shared" ref="G138" si="66">G127+G137</f>
        <v>79.128999999999991</v>
      </c>
      <c r="H138" s="32">
        <f t="shared" ref="H138" si="67">H127+H137</f>
        <v>54.728999999999999</v>
      </c>
      <c r="I138" s="32">
        <f t="shared" ref="I138" si="68">I127+I137</f>
        <v>426.24699999999996</v>
      </c>
      <c r="J138" s="32">
        <f t="shared" ref="J138:L138" si="69">J127+J137</f>
        <v>1471.306</v>
      </c>
      <c r="K138" s="32"/>
      <c r="L138" s="32">
        <f t="shared" si="69"/>
        <v>159.40000000000003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200.15</v>
      </c>
      <c r="G139" s="40">
        <v>27.15</v>
      </c>
      <c r="H139" s="40">
        <v>18.239999999999998</v>
      </c>
      <c r="I139" s="40">
        <v>38.950000000000003</v>
      </c>
      <c r="J139" s="40">
        <v>451.63</v>
      </c>
      <c r="K139" s="41">
        <v>469</v>
      </c>
      <c r="L139" s="40">
        <v>55.92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41</v>
      </c>
      <c r="F141" s="43">
        <v>185.15</v>
      </c>
      <c r="G141" s="43">
        <v>0.2</v>
      </c>
      <c r="H141" s="43">
        <v>0</v>
      </c>
      <c r="I141" s="43">
        <v>15.37</v>
      </c>
      <c r="J141" s="43">
        <v>57.097999999999999</v>
      </c>
      <c r="K141" s="44">
        <v>943</v>
      </c>
      <c r="L141" s="43">
        <v>1.6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30.1</v>
      </c>
      <c r="G142" s="43">
        <v>2.34</v>
      </c>
      <c r="H142" s="43">
        <v>8.52</v>
      </c>
      <c r="I142" s="43">
        <v>14.28</v>
      </c>
      <c r="J142" s="43">
        <v>140.80000000000001</v>
      </c>
      <c r="K142" s="44">
        <v>1</v>
      </c>
      <c r="L142" s="43">
        <v>6.91</v>
      </c>
    </row>
    <row r="143" spans="1:12" ht="14.4" x14ac:dyDescent="0.3">
      <c r="A143" s="23"/>
      <c r="B143" s="15"/>
      <c r="C143" s="11"/>
      <c r="D143" s="7" t="s">
        <v>24</v>
      </c>
      <c r="E143" s="42" t="s">
        <v>71</v>
      </c>
      <c r="F143" s="43">
        <v>200</v>
      </c>
      <c r="G143" s="43">
        <v>0.18</v>
      </c>
      <c r="H143" s="43">
        <v>0</v>
      </c>
      <c r="I143" s="43">
        <v>16.2</v>
      </c>
      <c r="J143" s="43">
        <v>76</v>
      </c>
      <c r="K143" s="44"/>
      <c r="L143" s="43">
        <v>32.200000000000003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615.40000000000009</v>
      </c>
      <c r="G146" s="19">
        <f t="shared" ref="G146:J146" si="70">SUM(G139:G145)</f>
        <v>29.869999999999997</v>
      </c>
      <c r="H146" s="19">
        <f t="shared" si="70"/>
        <v>26.759999999999998</v>
      </c>
      <c r="I146" s="19">
        <f t="shared" si="70"/>
        <v>84.8</v>
      </c>
      <c r="J146" s="19">
        <f t="shared" si="70"/>
        <v>725.52800000000002</v>
      </c>
      <c r="K146" s="25"/>
      <c r="L146" s="19">
        <f t="shared" ref="L146" si="71">SUM(L139:L145)</f>
        <v>96.63000000000001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48</v>
      </c>
      <c r="F147" s="43">
        <v>60</v>
      </c>
      <c r="G147" s="43">
        <v>0.48</v>
      </c>
      <c r="H147" s="43">
        <v>0</v>
      </c>
      <c r="I147" s="43">
        <v>1.56</v>
      </c>
      <c r="J147" s="43">
        <v>7.8</v>
      </c>
      <c r="K147" s="44"/>
      <c r="L147" s="43">
        <v>7.62</v>
      </c>
    </row>
    <row r="148" spans="1:12" ht="14.4" x14ac:dyDescent="0.3">
      <c r="A148" s="23"/>
      <c r="B148" s="15"/>
      <c r="C148" s="11"/>
      <c r="D148" s="7" t="s">
        <v>27</v>
      </c>
      <c r="E148" s="42" t="s">
        <v>64</v>
      </c>
      <c r="F148" s="43">
        <v>230.2</v>
      </c>
      <c r="G148" s="43">
        <v>7.31</v>
      </c>
      <c r="H148" s="43">
        <v>7.59</v>
      </c>
      <c r="I148" s="43">
        <v>30.48</v>
      </c>
      <c r="J148" s="43">
        <v>221.38</v>
      </c>
      <c r="K148" s="44">
        <v>215</v>
      </c>
      <c r="L148" s="43">
        <v>16.86</v>
      </c>
    </row>
    <row r="149" spans="1:12" ht="14.4" x14ac:dyDescent="0.3">
      <c r="A149" s="23"/>
      <c r="B149" s="15"/>
      <c r="C149" s="11"/>
      <c r="D149" s="7" t="s">
        <v>28</v>
      </c>
      <c r="E149" s="42" t="s">
        <v>65</v>
      </c>
      <c r="F149" s="43">
        <v>200.1</v>
      </c>
      <c r="G149" s="43">
        <v>36.97</v>
      </c>
      <c r="H149" s="43">
        <v>24.72</v>
      </c>
      <c r="I149" s="43">
        <v>36.78</v>
      </c>
      <c r="J149" s="43">
        <v>519.61</v>
      </c>
      <c r="K149" s="44">
        <v>1114</v>
      </c>
      <c r="L149" s="43">
        <v>50.92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0.1</v>
      </c>
      <c r="H151" s="43">
        <v>0</v>
      </c>
      <c r="I151" s="43">
        <v>20.72</v>
      </c>
      <c r="J151" s="43">
        <v>81</v>
      </c>
      <c r="K151" s="44">
        <v>859</v>
      </c>
      <c r="L151" s="43">
        <v>11.5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60</v>
      </c>
      <c r="G152" s="43">
        <v>4.5599999999999996</v>
      </c>
      <c r="H152" s="43">
        <v>0.54</v>
      </c>
      <c r="I152" s="43">
        <v>29.82</v>
      </c>
      <c r="J152" s="43">
        <v>132</v>
      </c>
      <c r="K152" s="44">
        <v>2</v>
      </c>
      <c r="L152" s="43">
        <v>3.36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750.3</v>
      </c>
      <c r="G156" s="19">
        <f t="shared" ref="G156:J156" si="72">SUM(G147:G155)</f>
        <v>49.42</v>
      </c>
      <c r="H156" s="19">
        <f t="shared" si="72"/>
        <v>32.85</v>
      </c>
      <c r="I156" s="19">
        <f t="shared" si="72"/>
        <v>119.35999999999999</v>
      </c>
      <c r="J156" s="19">
        <f t="shared" si="72"/>
        <v>961.79</v>
      </c>
      <c r="K156" s="25"/>
      <c r="L156" s="19">
        <f t="shared" ref="L156" si="73">SUM(L147:L155)</f>
        <v>90.26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1365.7</v>
      </c>
      <c r="G157" s="32">
        <f t="shared" ref="G157" si="74">G146+G156</f>
        <v>79.289999999999992</v>
      </c>
      <c r="H157" s="32">
        <f t="shared" ref="H157" si="75">H146+H156</f>
        <v>59.61</v>
      </c>
      <c r="I157" s="32">
        <f t="shared" ref="I157" si="76">I146+I156</f>
        <v>204.15999999999997</v>
      </c>
      <c r="J157" s="32">
        <f t="shared" ref="J157:L157" si="77">J146+J156</f>
        <v>1687.318</v>
      </c>
      <c r="K157" s="32"/>
      <c r="L157" s="32">
        <f t="shared" si="77"/>
        <v>186.89000000000001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200.5</v>
      </c>
      <c r="G158" s="40">
        <v>18.03</v>
      </c>
      <c r="H158" s="40">
        <v>29.66</v>
      </c>
      <c r="I158" s="40">
        <v>15.98</v>
      </c>
      <c r="J158" s="40">
        <v>339.8</v>
      </c>
      <c r="K158" s="41">
        <v>235</v>
      </c>
      <c r="L158" s="40">
        <v>31.98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3.36</v>
      </c>
      <c r="H160" s="43">
        <v>3.78</v>
      </c>
      <c r="I160" s="43">
        <v>24.77</v>
      </c>
      <c r="J160" s="43">
        <v>142.72</v>
      </c>
      <c r="K160" s="44">
        <v>958</v>
      </c>
      <c r="L160" s="43">
        <v>10.99</v>
      </c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30.1</v>
      </c>
      <c r="G161" s="43">
        <v>4.96</v>
      </c>
      <c r="H161" s="43">
        <v>3</v>
      </c>
      <c r="I161" s="43">
        <v>14.19</v>
      </c>
      <c r="J161" s="43">
        <v>102</v>
      </c>
      <c r="K161" s="44">
        <v>3</v>
      </c>
      <c r="L161" s="43">
        <v>7.2</v>
      </c>
    </row>
    <row r="162" spans="1:12" ht="14.4" x14ac:dyDescent="0.3">
      <c r="A162" s="23"/>
      <c r="B162" s="15"/>
      <c r="C162" s="11"/>
      <c r="D162" s="7" t="s">
        <v>24</v>
      </c>
      <c r="E162" s="42" t="s">
        <v>62</v>
      </c>
      <c r="F162" s="43">
        <v>200</v>
      </c>
      <c r="G162" s="43">
        <v>0.18</v>
      </c>
      <c r="H162" s="43">
        <v>0</v>
      </c>
      <c r="I162" s="43">
        <v>16.2</v>
      </c>
      <c r="J162" s="43">
        <v>76</v>
      </c>
      <c r="K162" s="44"/>
      <c r="L162" s="43">
        <v>29.4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630.6</v>
      </c>
      <c r="G165" s="19">
        <f t="shared" ref="G165:J165" si="78">SUM(G158:G164)</f>
        <v>26.53</v>
      </c>
      <c r="H165" s="19">
        <f t="shared" si="78"/>
        <v>36.44</v>
      </c>
      <c r="I165" s="19">
        <f t="shared" si="78"/>
        <v>71.14</v>
      </c>
      <c r="J165" s="19">
        <f t="shared" si="78"/>
        <v>660.52</v>
      </c>
      <c r="K165" s="25"/>
      <c r="L165" s="19">
        <f t="shared" ref="L165" si="79">SUM(L158:L164)</f>
        <v>79.569999999999993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1.68</v>
      </c>
      <c r="H166" s="43">
        <v>0</v>
      </c>
      <c r="I166" s="43">
        <v>3.12</v>
      </c>
      <c r="J166" s="43">
        <v>292.8</v>
      </c>
      <c r="K166" s="44"/>
      <c r="L166" s="43">
        <v>8.6999999999999993</v>
      </c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>
        <v>250.2</v>
      </c>
      <c r="G167" s="43">
        <v>5.41</v>
      </c>
      <c r="H167" s="43">
        <v>6.46</v>
      </c>
      <c r="I167" s="43">
        <v>22.38</v>
      </c>
      <c r="J167" s="43">
        <v>173.63</v>
      </c>
      <c r="K167" s="44">
        <v>202</v>
      </c>
      <c r="L167" s="43">
        <v>12.67</v>
      </c>
    </row>
    <row r="168" spans="1:12" ht="14.4" x14ac:dyDescent="0.3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29.376000000000001</v>
      </c>
      <c r="H168" s="43">
        <v>14.96</v>
      </c>
      <c r="I168" s="43">
        <v>0.13600000000000001</v>
      </c>
      <c r="J168" s="43">
        <v>250.24</v>
      </c>
      <c r="K168" s="44">
        <v>637</v>
      </c>
      <c r="L168" s="43">
        <v>32.1</v>
      </c>
    </row>
    <row r="169" spans="1:12" ht="14.4" x14ac:dyDescent="0.3">
      <c r="A169" s="23"/>
      <c r="B169" s="15"/>
      <c r="C169" s="11"/>
      <c r="D169" s="7" t="s">
        <v>29</v>
      </c>
      <c r="E169" s="42" t="s">
        <v>46</v>
      </c>
      <c r="F169" s="43">
        <v>145.5</v>
      </c>
      <c r="G169" s="43">
        <v>6.5190000000000001</v>
      </c>
      <c r="H169" s="43">
        <v>5.5780000000000003</v>
      </c>
      <c r="I169" s="43">
        <v>34.079000000000001</v>
      </c>
      <c r="J169" s="43">
        <v>215.61</v>
      </c>
      <c r="K169" s="44">
        <v>688</v>
      </c>
      <c r="L169" s="43">
        <v>4.2699999999999996</v>
      </c>
    </row>
    <row r="170" spans="1:12" ht="14.4" x14ac:dyDescent="0.3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0.54</v>
      </c>
      <c r="H170" s="43">
        <v>0</v>
      </c>
      <c r="I170" s="43">
        <v>10.29</v>
      </c>
      <c r="J170" s="43">
        <v>55.42</v>
      </c>
      <c r="K170" s="44">
        <v>882</v>
      </c>
      <c r="L170" s="43">
        <v>3.39</v>
      </c>
    </row>
    <row r="171" spans="1:12" ht="14.4" x14ac:dyDescent="0.3">
      <c r="A171" s="23"/>
      <c r="B171" s="15"/>
      <c r="C171" s="11"/>
      <c r="D171" s="7" t="s">
        <v>31</v>
      </c>
      <c r="E171" s="42" t="s">
        <v>51</v>
      </c>
      <c r="F171" s="43">
        <v>60</v>
      </c>
      <c r="G171" s="43">
        <v>4.5599999999999996</v>
      </c>
      <c r="H171" s="43">
        <v>0.54</v>
      </c>
      <c r="I171" s="43">
        <v>29.82</v>
      </c>
      <c r="J171" s="43">
        <v>132</v>
      </c>
      <c r="K171" s="44">
        <v>2</v>
      </c>
      <c r="L171" s="43">
        <v>3.36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815.7</v>
      </c>
      <c r="G175" s="19">
        <f t="shared" ref="G175:J175" si="80">SUM(G166:G174)</f>
        <v>48.085000000000001</v>
      </c>
      <c r="H175" s="19">
        <f t="shared" si="80"/>
        <v>27.538</v>
      </c>
      <c r="I175" s="19">
        <f t="shared" si="80"/>
        <v>99.824999999999989</v>
      </c>
      <c r="J175" s="19">
        <f t="shared" si="80"/>
        <v>1119.7</v>
      </c>
      <c r="K175" s="25"/>
      <c r="L175" s="19">
        <f t="shared" ref="L175" si="81">SUM(L166:L174)</f>
        <v>64.489999999999995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1446.3000000000002</v>
      </c>
      <c r="G176" s="32">
        <f t="shared" ref="G176" si="82">G165+G175</f>
        <v>74.615000000000009</v>
      </c>
      <c r="H176" s="32">
        <f t="shared" ref="H176" si="83">H165+H175</f>
        <v>63.977999999999994</v>
      </c>
      <c r="I176" s="32">
        <f t="shared" ref="I176" si="84">I165+I175</f>
        <v>170.96499999999997</v>
      </c>
      <c r="J176" s="32">
        <f t="shared" ref="J176:L176" si="85">J165+J175</f>
        <v>1780.22</v>
      </c>
      <c r="K176" s="32"/>
      <c r="L176" s="32">
        <f t="shared" si="85"/>
        <v>144.06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200.1</v>
      </c>
      <c r="G177" s="40">
        <v>5.94</v>
      </c>
      <c r="H177" s="40">
        <v>11.67</v>
      </c>
      <c r="I177" s="40">
        <v>43.38</v>
      </c>
      <c r="J177" s="40">
        <v>309.29000000000002</v>
      </c>
      <c r="K177" s="41">
        <v>387</v>
      </c>
      <c r="L177" s="40">
        <v>16.190000000000001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41</v>
      </c>
      <c r="F179" s="43">
        <v>185.15</v>
      </c>
      <c r="G179" s="43">
        <v>0.2</v>
      </c>
      <c r="H179" s="43">
        <v>0</v>
      </c>
      <c r="I179" s="43">
        <v>15.37</v>
      </c>
      <c r="J179" s="43">
        <v>57.097999999999999</v>
      </c>
      <c r="K179" s="44">
        <v>943</v>
      </c>
      <c r="L179" s="43">
        <v>1.6</v>
      </c>
    </row>
    <row r="180" spans="1:12" ht="14.4" x14ac:dyDescent="0.3">
      <c r="A180" s="23"/>
      <c r="B180" s="15"/>
      <c r="C180" s="11"/>
      <c r="D180" s="7" t="s">
        <v>23</v>
      </c>
      <c r="E180" s="42" t="s">
        <v>55</v>
      </c>
      <c r="F180" s="43">
        <v>30.1</v>
      </c>
      <c r="G180" s="43">
        <v>2.34</v>
      </c>
      <c r="H180" s="43">
        <v>8.52</v>
      </c>
      <c r="I180" s="43">
        <v>14.28</v>
      </c>
      <c r="J180" s="43">
        <v>140.80000000000001</v>
      </c>
      <c r="K180" s="44">
        <v>1</v>
      </c>
      <c r="L180" s="43">
        <v>6.91</v>
      </c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200</v>
      </c>
      <c r="G181" s="43">
        <v>0.8</v>
      </c>
      <c r="H181" s="43">
        <v>0</v>
      </c>
      <c r="I181" s="43">
        <v>19.8</v>
      </c>
      <c r="J181" s="43">
        <v>92</v>
      </c>
      <c r="K181" s="44"/>
      <c r="L181" s="43">
        <v>15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615.35</v>
      </c>
      <c r="G184" s="19">
        <f t="shared" ref="G184:J184" si="86">SUM(G177:G183)</f>
        <v>9.2800000000000011</v>
      </c>
      <c r="H184" s="19">
        <f t="shared" si="86"/>
        <v>20.189999999999998</v>
      </c>
      <c r="I184" s="19">
        <f t="shared" si="86"/>
        <v>92.83</v>
      </c>
      <c r="J184" s="19">
        <f t="shared" si="86"/>
        <v>599.1880000000001</v>
      </c>
      <c r="K184" s="25"/>
      <c r="L184" s="19">
        <f t="shared" ref="L184" si="87">SUM(L177:L183)</f>
        <v>39.700000000000003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60</v>
      </c>
      <c r="G185" s="43">
        <v>0.66</v>
      </c>
      <c r="H185" s="43">
        <v>0</v>
      </c>
      <c r="I185" s="43">
        <v>2.2799999999999998</v>
      </c>
      <c r="J185" s="43">
        <v>12</v>
      </c>
      <c r="K185" s="44"/>
      <c r="L185" s="43">
        <v>13.2</v>
      </c>
    </row>
    <row r="186" spans="1:12" ht="15" thickBot="1" x14ac:dyDescent="0.35">
      <c r="A186" s="23"/>
      <c r="B186" s="15"/>
      <c r="C186" s="11"/>
      <c r="D186" s="7" t="s">
        <v>27</v>
      </c>
      <c r="E186" s="42" t="s">
        <v>68</v>
      </c>
      <c r="F186" s="43">
        <v>250.2</v>
      </c>
      <c r="G186" s="43">
        <v>5.7889999999999997</v>
      </c>
      <c r="H186" s="43">
        <v>6.4349999999999996</v>
      </c>
      <c r="I186" s="43">
        <v>28.148</v>
      </c>
      <c r="J186" s="43">
        <v>193.91</v>
      </c>
      <c r="K186" s="44">
        <v>170</v>
      </c>
      <c r="L186" s="43">
        <v>11.32</v>
      </c>
    </row>
    <row r="187" spans="1:12" ht="14.4" x14ac:dyDescent="0.3">
      <c r="A187" s="23"/>
      <c r="B187" s="15"/>
      <c r="C187" s="11"/>
      <c r="D187" s="7" t="s">
        <v>28</v>
      </c>
      <c r="E187" s="39" t="s">
        <v>52</v>
      </c>
      <c r="F187" s="40">
        <v>100</v>
      </c>
      <c r="G187" s="40">
        <v>26.123999999999999</v>
      </c>
      <c r="H187" s="40">
        <v>9.36</v>
      </c>
      <c r="I187" s="40">
        <v>196.2</v>
      </c>
      <c r="J187" s="40">
        <v>196.2</v>
      </c>
      <c r="K187" s="41">
        <v>482</v>
      </c>
      <c r="L187" s="40">
        <v>35.770000000000003</v>
      </c>
    </row>
    <row r="188" spans="1:12" ht="14.4" x14ac:dyDescent="0.3">
      <c r="A188" s="23"/>
      <c r="B188" s="15"/>
      <c r="C188" s="11"/>
      <c r="D188" s="7" t="s">
        <v>29</v>
      </c>
      <c r="E188" s="42" t="s">
        <v>53</v>
      </c>
      <c r="F188" s="43">
        <v>145.5</v>
      </c>
      <c r="G188" s="43">
        <v>4.53</v>
      </c>
      <c r="H188" s="43">
        <v>5.6849999999999996</v>
      </c>
      <c r="I188" s="43">
        <v>34.090000000000003</v>
      </c>
      <c r="J188" s="43">
        <v>207.7</v>
      </c>
      <c r="K188" s="44">
        <v>299</v>
      </c>
      <c r="L188" s="43">
        <v>9.68</v>
      </c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0.36</v>
      </c>
      <c r="H189" s="43">
        <v>0</v>
      </c>
      <c r="I189" s="43">
        <v>33.159999999999997</v>
      </c>
      <c r="J189" s="43">
        <v>128.19999999999999</v>
      </c>
      <c r="K189" s="44">
        <v>868</v>
      </c>
      <c r="L189" s="43">
        <v>7.5</v>
      </c>
    </row>
    <row r="190" spans="1:12" ht="14.4" x14ac:dyDescent="0.3">
      <c r="A190" s="23"/>
      <c r="B190" s="15"/>
      <c r="C190" s="11"/>
      <c r="D190" s="7" t="s">
        <v>31</v>
      </c>
      <c r="E190" s="42" t="s">
        <v>51</v>
      </c>
      <c r="F190" s="43">
        <v>60</v>
      </c>
      <c r="G190" s="43">
        <v>4.5599999999999996</v>
      </c>
      <c r="H190" s="43">
        <v>0.54</v>
      </c>
      <c r="I190" s="43">
        <v>29.82</v>
      </c>
      <c r="J190" s="43">
        <v>132</v>
      </c>
      <c r="K190" s="44">
        <v>2</v>
      </c>
      <c r="L190" s="43">
        <v>3.36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815.7</v>
      </c>
      <c r="G194" s="19">
        <f t="shared" ref="G194:J194" si="88">SUM(G185:G193)</f>
        <v>42.023000000000003</v>
      </c>
      <c r="H194" s="19">
        <f t="shared" si="88"/>
        <v>22.019999999999996</v>
      </c>
      <c r="I194" s="19">
        <f t="shared" si="88"/>
        <v>323.69799999999992</v>
      </c>
      <c r="J194" s="19">
        <f t="shared" si="88"/>
        <v>870.01</v>
      </c>
      <c r="K194" s="25"/>
      <c r="L194" s="19">
        <f t="shared" ref="L194" si="89">SUM(L185:L193)</f>
        <v>80.83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1431.0500000000002</v>
      </c>
      <c r="G195" s="32">
        <f t="shared" ref="G195" si="90">G184+G194</f>
        <v>51.303000000000004</v>
      </c>
      <c r="H195" s="32">
        <f t="shared" ref="H195" si="91">H184+H194</f>
        <v>42.209999999999994</v>
      </c>
      <c r="I195" s="32">
        <f t="shared" ref="I195" si="92">I184+I194</f>
        <v>416.52799999999991</v>
      </c>
      <c r="J195" s="32">
        <f t="shared" ref="J195:L195" si="93">J184+J194</f>
        <v>1469.1980000000001</v>
      </c>
      <c r="K195" s="32"/>
      <c r="L195" s="32">
        <f t="shared" si="93"/>
        <v>120.53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1458.14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68.979900000000001</v>
      </c>
      <c r="H196" s="34">
        <f t="shared" si="94"/>
        <v>52.140900000000002</v>
      </c>
      <c r="I196" s="34">
        <f t="shared" si="94"/>
        <v>292.80799999999994</v>
      </c>
      <c r="J196" s="34">
        <f t="shared" si="94"/>
        <v>1791.4574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143.89500000000001</v>
      </c>
    </row>
  </sheetData>
  <sheetProtection sheet="1" objects="1" scenarios="1"/>
  <mergeCells count="14">
    <mergeCell ref="H1:K1"/>
    <mergeCell ref="H2:K2"/>
    <mergeCell ref="C43:D43"/>
    <mergeCell ref="C62:D62"/>
    <mergeCell ref="C1:E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mkoy_</cp:lastModifiedBy>
  <cp:lastPrinted>2023-10-17T04:44:23Z</cp:lastPrinted>
  <dcterms:created xsi:type="dcterms:W3CDTF">2022-05-16T14:23:56Z</dcterms:created>
  <dcterms:modified xsi:type="dcterms:W3CDTF">2023-11-09T07:46:17Z</dcterms:modified>
</cp:coreProperties>
</file>